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webseite\duale_hs_bw\_vl_wow_20_b_stat\2021_05_12\2_mw_streu_transformation\"/>
    </mc:Choice>
  </mc:AlternateContent>
  <xr:revisionPtr revIDLastSave="0" documentId="13_ncr:1_{7DB40DC3-5E9E-4170-8A0C-6B99BFEA4FD4}" xr6:coauthVersionLast="46" xr6:coauthVersionMax="46" xr10:uidLastSave="{00000000-0000-0000-0000-000000000000}"/>
  <bookViews>
    <workbookView xWindow="-120" yWindow="-120" windowWidth="29040" windowHeight="17640" xr2:uid="{2B2790F2-CD6B-40DF-BA27-F1CE98C5BCB8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12" i="1"/>
  <c r="G38" i="1"/>
  <c r="G37" i="1"/>
  <c r="G36" i="1"/>
  <c r="N34" i="1"/>
  <c r="N27" i="1"/>
  <c r="N26" i="1"/>
  <c r="N25" i="1"/>
  <c r="N28" i="1" s="1"/>
  <c r="N32" i="1" s="1"/>
  <c r="N36" i="1" s="1"/>
  <c r="N37" i="1" s="1"/>
  <c r="N24" i="1"/>
  <c r="N23" i="1"/>
  <c r="N16" i="1"/>
  <c r="N9" i="1"/>
  <c r="N8" i="1"/>
  <c r="N7" i="1"/>
  <c r="N10" i="1" s="1"/>
  <c r="N14" i="1" s="1"/>
  <c r="N6" i="1"/>
  <c r="N5" i="1"/>
  <c r="G19" i="1"/>
  <c r="G18" i="1"/>
  <c r="G16" i="1"/>
  <c r="G14" i="1"/>
  <c r="G10" i="1"/>
  <c r="G6" i="1"/>
  <c r="G7" i="1"/>
  <c r="G8" i="1"/>
  <c r="G9" i="1"/>
  <c r="G5" i="1"/>
  <c r="J24" i="1"/>
  <c r="M24" i="1" s="1"/>
  <c r="J25" i="1"/>
  <c r="M25" i="1" s="1"/>
  <c r="J26" i="1"/>
  <c r="J27" i="1"/>
  <c r="J23" i="1"/>
  <c r="M23" i="1" s="1"/>
  <c r="K28" i="1"/>
  <c r="M27" i="1"/>
  <c r="M26" i="1"/>
  <c r="J6" i="1"/>
  <c r="J7" i="1"/>
  <c r="M7" i="1" s="1"/>
  <c r="J8" i="1"/>
  <c r="M8" i="1" s="1"/>
  <c r="J9" i="1"/>
  <c r="M9" i="1" s="1"/>
  <c r="J5" i="1"/>
  <c r="M5" i="1" s="1"/>
  <c r="K10" i="1"/>
  <c r="M6" i="1"/>
  <c r="F6" i="1"/>
  <c r="F7" i="1"/>
  <c r="F10" i="1" s="1"/>
  <c r="F12" i="1" s="1"/>
  <c r="F8" i="1"/>
  <c r="F9" i="1"/>
  <c r="F5" i="1"/>
  <c r="D10" i="1"/>
  <c r="N18" i="1" l="1"/>
  <c r="N19" i="1" s="1"/>
  <c r="M28" i="1"/>
  <c r="M30" i="1" s="1"/>
  <c r="M10" i="1"/>
  <c r="M12" i="1" s="1"/>
</calcChain>
</file>

<file path=xl/sharedStrings.xml><?xml version="1.0" encoding="utf-8"?>
<sst xmlns="http://schemas.openxmlformats.org/spreadsheetml/2006/main" count="36" uniqueCount="12">
  <si>
    <t>Gehalt</t>
  </si>
  <si>
    <t>Anzahl</t>
  </si>
  <si>
    <t>MW</t>
  </si>
  <si>
    <t>Median</t>
  </si>
  <si>
    <t>Modus</t>
  </si>
  <si>
    <t>summe</t>
  </si>
  <si>
    <t>Gehalt * Anzahl</t>
  </si>
  <si>
    <t>Gehalt(qadr.)*Anzahl</t>
  </si>
  <si>
    <t>durch 100</t>
  </si>
  <si>
    <t>MW^2</t>
  </si>
  <si>
    <t>V(X)</t>
  </si>
  <si>
    <t>S(X)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</si>
</sst>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3" fontId="0" fillId="0" borderId="1" xfId="0" applyNumberFormat="1" applyBorder="1" applyAlignment="1">
      <alignment vertical="center"/>
    </xf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3" fontId="0" fillId="0" borderId="0" xfId="0" applyNumberFormat="1" applyBorder="1" applyAlignment="1">
      <alignment vertical="center"/>
    </xf>
    <xf numFmtId="0" fontId="0" fillId="0" borderId="2" xfId="0" applyFill="1" applyBorder="1"/>
    <xf numFmtId="3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B444-431B-49B9-9F80-FCDD94D6C6AB}">
  <dimension ref="C4:N38"/>
  <sheetViews>
    <sheetView tabSelected="1" workbookViewId="0">
      <selection activeCell="K35" sqref="K35"/>
    </sheetView>
  </sheetViews>
  <sheetFormatPr baseColWidth="10" defaultRowHeight="15" x14ac:dyDescent="0.25"/>
  <cols>
    <col min="5" max="5" width="3.28515625" customWidth="1"/>
    <col min="6" max="6" width="14.140625" customWidth="1"/>
    <col min="7" max="7" width="18.140625" bestFit="1" customWidth="1"/>
    <col min="12" max="12" width="3.28515625" customWidth="1"/>
    <col min="13" max="13" width="19.7109375" customWidth="1"/>
    <col min="14" max="14" width="18.140625" bestFit="1" customWidth="1"/>
  </cols>
  <sheetData>
    <row r="4" spans="3:14" x14ac:dyDescent="0.25">
      <c r="C4" s="1" t="s">
        <v>0</v>
      </c>
      <c r="D4" s="1" t="s">
        <v>1</v>
      </c>
      <c r="F4" s="1" t="s">
        <v>6</v>
      </c>
      <c r="G4" s="9" t="s">
        <v>7</v>
      </c>
      <c r="J4" s="1" t="s">
        <v>0</v>
      </c>
      <c r="K4" s="1" t="s">
        <v>1</v>
      </c>
      <c r="M4" s="1" t="s">
        <v>6</v>
      </c>
      <c r="N4" s="9" t="s">
        <v>7</v>
      </c>
    </row>
    <row r="5" spans="3:14" x14ac:dyDescent="0.25">
      <c r="C5" s="1">
        <v>10000</v>
      </c>
      <c r="D5" s="1">
        <v>5</v>
      </c>
      <c r="F5" s="3">
        <f>C5*D5</f>
        <v>50000</v>
      </c>
      <c r="G5" s="8">
        <f>C5*C5*D5</f>
        <v>500000000</v>
      </c>
      <c r="I5">
        <v>1000</v>
      </c>
      <c r="J5" s="1">
        <f>I5+C5</f>
        <v>11000</v>
      </c>
      <c r="K5" s="1">
        <v>5</v>
      </c>
      <c r="M5" s="3">
        <f>J5*K5</f>
        <v>55000</v>
      </c>
      <c r="N5" s="8">
        <f>J5*J5*K5</f>
        <v>605000000</v>
      </c>
    </row>
    <row r="6" spans="3:14" x14ac:dyDescent="0.25">
      <c r="C6" s="1">
        <v>20000</v>
      </c>
      <c r="D6" s="1">
        <v>5</v>
      </c>
      <c r="F6" s="3">
        <f t="shared" ref="F6:F9" si="0">C6*D6</f>
        <v>100000</v>
      </c>
      <c r="G6" s="8">
        <f t="shared" ref="G6:G9" si="1">C6*C6*D6</f>
        <v>2000000000</v>
      </c>
      <c r="I6">
        <v>1000</v>
      </c>
      <c r="J6" s="1">
        <f t="shared" ref="J6:J9" si="2">I6+C6</f>
        <v>21000</v>
      </c>
      <c r="K6" s="1">
        <v>5</v>
      </c>
      <c r="M6" s="3">
        <f t="shared" ref="M6:M9" si="3">J6*K6</f>
        <v>105000</v>
      </c>
      <c r="N6" s="8">
        <f t="shared" ref="N6:N9" si="4">J6*J6*K6</f>
        <v>2205000000</v>
      </c>
    </row>
    <row r="7" spans="3:14" x14ac:dyDescent="0.25">
      <c r="C7" s="4">
        <v>25000</v>
      </c>
      <c r="D7" s="4">
        <v>35</v>
      </c>
      <c r="F7" s="3">
        <f t="shared" si="0"/>
        <v>875000</v>
      </c>
      <c r="G7" s="8">
        <f t="shared" si="1"/>
        <v>21875000000</v>
      </c>
      <c r="I7">
        <v>1000</v>
      </c>
      <c r="J7" s="1">
        <f t="shared" si="2"/>
        <v>26000</v>
      </c>
      <c r="K7" s="4">
        <v>35</v>
      </c>
      <c r="M7" s="3">
        <f t="shared" si="3"/>
        <v>910000</v>
      </c>
      <c r="N7" s="8">
        <f t="shared" si="4"/>
        <v>23660000000</v>
      </c>
    </row>
    <row r="8" spans="3:14" x14ac:dyDescent="0.25">
      <c r="C8" s="6">
        <v>30000</v>
      </c>
      <c r="D8" s="6">
        <v>30</v>
      </c>
      <c r="F8" s="3">
        <f t="shared" si="0"/>
        <v>900000</v>
      </c>
      <c r="G8" s="8">
        <f t="shared" si="1"/>
        <v>27000000000</v>
      </c>
      <c r="I8">
        <v>1000</v>
      </c>
      <c r="J8" s="1">
        <f t="shared" si="2"/>
        <v>31000</v>
      </c>
      <c r="K8" s="6">
        <v>30</v>
      </c>
      <c r="M8" s="3">
        <f t="shared" si="3"/>
        <v>930000</v>
      </c>
      <c r="N8" s="8">
        <f t="shared" si="4"/>
        <v>28830000000</v>
      </c>
    </row>
    <row r="9" spans="3:14" x14ac:dyDescent="0.25">
      <c r="C9" s="2">
        <v>123000</v>
      </c>
      <c r="D9" s="1">
        <v>25</v>
      </c>
      <c r="F9" s="3">
        <f t="shared" si="0"/>
        <v>3075000</v>
      </c>
      <c r="G9" s="8">
        <f t="shared" si="1"/>
        <v>378225000000</v>
      </c>
      <c r="I9">
        <v>1000</v>
      </c>
      <c r="J9" s="1">
        <f t="shared" si="2"/>
        <v>124000</v>
      </c>
      <c r="K9" s="1">
        <v>25</v>
      </c>
      <c r="M9" s="3">
        <f t="shared" si="3"/>
        <v>3100000</v>
      </c>
      <c r="N9" s="8">
        <f t="shared" si="4"/>
        <v>384400000000</v>
      </c>
    </row>
    <row r="10" spans="3:14" x14ac:dyDescent="0.25">
      <c r="C10" t="s">
        <v>5</v>
      </c>
      <c r="D10" s="1">
        <f>SUM(D5:D9)</f>
        <v>100</v>
      </c>
      <c r="F10" s="3">
        <f>SUM(F5:F9)</f>
        <v>5000000</v>
      </c>
      <c r="G10" s="3">
        <f>SUM(G5:G9)</f>
        <v>429600000000</v>
      </c>
      <c r="J10" t="s">
        <v>5</v>
      </c>
      <c r="K10" s="1">
        <f>SUM(K5:K9)</f>
        <v>100</v>
      </c>
      <c r="M10" s="3">
        <f>SUM(M5:M9)</f>
        <v>5100000</v>
      </c>
      <c r="N10" s="3">
        <f>SUM(N5:N9)</f>
        <v>439700000000</v>
      </c>
    </row>
    <row r="12" spans="3:14" x14ac:dyDescent="0.25">
      <c r="C12" t="s">
        <v>2</v>
      </c>
      <c r="D12">
        <v>50000</v>
      </c>
      <c r="F12" s="3">
        <f>F10/D10</f>
        <v>50000</v>
      </c>
      <c r="G12" s="8"/>
      <c r="J12" t="s">
        <v>2</v>
      </c>
      <c r="K12" s="10">
        <f>M12</f>
        <v>51000</v>
      </c>
      <c r="M12" s="3">
        <f>M10/K10</f>
        <v>51000</v>
      </c>
      <c r="N12" s="8"/>
    </row>
    <row r="13" spans="3:14" x14ac:dyDescent="0.25">
      <c r="G13" t="s">
        <v>8</v>
      </c>
      <c r="N13" t="s">
        <v>8</v>
      </c>
    </row>
    <row r="14" spans="3:14" x14ac:dyDescent="0.25">
      <c r="C14" s="7" t="s">
        <v>3</v>
      </c>
      <c r="D14" s="7">
        <v>30000</v>
      </c>
      <c r="G14" s="8">
        <f>G10/D10</f>
        <v>4296000000</v>
      </c>
      <c r="J14" s="7" t="s">
        <v>3</v>
      </c>
      <c r="K14" s="7">
        <v>31000</v>
      </c>
      <c r="N14" s="8">
        <f>N10/K10</f>
        <v>4397000000</v>
      </c>
    </row>
    <row r="15" spans="3:14" x14ac:dyDescent="0.25">
      <c r="G15" t="s">
        <v>9</v>
      </c>
      <c r="N15" t="s">
        <v>9</v>
      </c>
    </row>
    <row r="16" spans="3:14" x14ac:dyDescent="0.25">
      <c r="C16" s="5" t="s">
        <v>4</v>
      </c>
      <c r="D16" s="5">
        <v>25000</v>
      </c>
      <c r="G16" s="8">
        <f>D12*D12</f>
        <v>2500000000</v>
      </c>
      <c r="J16" s="5" t="s">
        <v>4</v>
      </c>
      <c r="K16" s="5">
        <v>26000</v>
      </c>
      <c r="N16" s="8">
        <f>M12*M12</f>
        <v>2601000000</v>
      </c>
    </row>
    <row r="18" spans="6:14" x14ac:dyDescent="0.25">
      <c r="F18" t="s">
        <v>10</v>
      </c>
      <c r="G18" s="10">
        <f>G14-G16</f>
        <v>1796000000</v>
      </c>
      <c r="M18" t="s">
        <v>10</v>
      </c>
      <c r="N18" s="10">
        <f>N14-N16</f>
        <v>1796000000</v>
      </c>
    </row>
    <row r="19" spans="6:14" x14ac:dyDescent="0.25">
      <c r="F19" t="s">
        <v>11</v>
      </c>
      <c r="G19" s="10">
        <f>G18^0.5</f>
        <v>42379.240200834181</v>
      </c>
      <c r="M19" t="s">
        <v>11</v>
      </c>
      <c r="N19" s="10">
        <f>N18^0.5</f>
        <v>42379.240200834181</v>
      </c>
    </row>
    <row r="22" spans="6:14" x14ac:dyDescent="0.25">
      <c r="J22" s="1" t="s">
        <v>0</v>
      </c>
      <c r="K22" s="1" t="s">
        <v>1</v>
      </c>
      <c r="M22" s="1" t="s">
        <v>6</v>
      </c>
      <c r="N22" s="9" t="s">
        <v>7</v>
      </c>
    </row>
    <row r="23" spans="6:14" x14ac:dyDescent="0.25">
      <c r="I23">
        <v>1.1000000000000001</v>
      </c>
      <c r="J23" s="1">
        <f>I23*C5</f>
        <v>11000</v>
      </c>
      <c r="K23" s="1">
        <v>5</v>
      </c>
      <c r="M23" s="3">
        <f>J23*K23</f>
        <v>55000</v>
      </c>
      <c r="N23" s="8">
        <f>J23*J23*K23</f>
        <v>605000000</v>
      </c>
    </row>
    <row r="24" spans="6:14" x14ac:dyDescent="0.25">
      <c r="I24">
        <v>1.1000000000000001</v>
      </c>
      <c r="J24" s="1">
        <f>I24*C6</f>
        <v>22000</v>
      </c>
      <c r="K24" s="1">
        <v>5</v>
      </c>
      <c r="M24" s="3">
        <f t="shared" ref="M24:M27" si="5">J24*K24</f>
        <v>110000</v>
      </c>
      <c r="N24" s="8">
        <f t="shared" ref="N24:N27" si="6">J24*J24*K24</f>
        <v>2420000000</v>
      </c>
    </row>
    <row r="25" spans="6:14" x14ac:dyDescent="0.25">
      <c r="I25">
        <v>1.1000000000000001</v>
      </c>
      <c r="J25" s="1">
        <f>I25*C7</f>
        <v>27500.000000000004</v>
      </c>
      <c r="K25" s="4">
        <v>35</v>
      </c>
      <c r="M25" s="3">
        <f t="shared" si="5"/>
        <v>962500.00000000012</v>
      </c>
      <c r="N25" s="8">
        <f t="shared" si="6"/>
        <v>26468750000.000008</v>
      </c>
    </row>
    <row r="26" spans="6:14" x14ac:dyDescent="0.25">
      <c r="I26">
        <v>1.1000000000000001</v>
      </c>
      <c r="J26" s="1">
        <f>I26*C8</f>
        <v>33000</v>
      </c>
      <c r="K26" s="6">
        <v>30</v>
      </c>
      <c r="M26" s="3">
        <f t="shared" si="5"/>
        <v>990000</v>
      </c>
      <c r="N26" s="8">
        <f t="shared" si="6"/>
        <v>32670000000</v>
      </c>
    </row>
    <row r="27" spans="6:14" x14ac:dyDescent="0.25">
      <c r="I27">
        <v>1.1000000000000001</v>
      </c>
      <c r="J27" s="1">
        <f>I27*C9</f>
        <v>135300</v>
      </c>
      <c r="K27" s="1">
        <v>25</v>
      </c>
      <c r="M27" s="3">
        <f t="shared" si="5"/>
        <v>3382500</v>
      </c>
      <c r="N27" s="8">
        <f t="shared" si="6"/>
        <v>457652250000</v>
      </c>
    </row>
    <row r="28" spans="6:14" x14ac:dyDescent="0.25">
      <c r="J28" t="s">
        <v>5</v>
      </c>
      <c r="K28" s="1">
        <f>SUM(K23:K27)</f>
        <v>100</v>
      </c>
      <c r="M28" s="3">
        <f>SUM(M23:M27)</f>
        <v>5500000</v>
      </c>
      <c r="N28" s="3">
        <f>SUM(N23:N27)</f>
        <v>519816000000</v>
      </c>
    </row>
    <row r="30" spans="6:14" x14ac:dyDescent="0.25">
      <c r="J30" t="s">
        <v>2</v>
      </c>
      <c r="K30" s="10">
        <f>M30</f>
        <v>55000</v>
      </c>
      <c r="M30" s="3">
        <f>M28/K28</f>
        <v>55000</v>
      </c>
      <c r="N30" s="8"/>
    </row>
    <row r="31" spans="6:14" x14ac:dyDescent="0.25">
      <c r="N31" t="s">
        <v>8</v>
      </c>
    </row>
    <row r="32" spans="6:14" x14ac:dyDescent="0.25">
      <c r="J32" s="7" t="s">
        <v>3</v>
      </c>
      <c r="K32" s="7">
        <v>33000</v>
      </c>
      <c r="N32" s="8">
        <f>N28/K28</f>
        <v>5198160000</v>
      </c>
    </row>
    <row r="33" spans="6:14" x14ac:dyDescent="0.25">
      <c r="N33" t="s">
        <v>9</v>
      </c>
    </row>
    <row r="34" spans="6:14" x14ac:dyDescent="0.25">
      <c r="J34" s="5" t="s">
        <v>4</v>
      </c>
      <c r="K34" s="5">
        <v>27500</v>
      </c>
      <c r="N34" s="8">
        <f>M30*M30</f>
        <v>3025000000</v>
      </c>
    </row>
    <row r="36" spans="6:14" x14ac:dyDescent="0.25">
      <c r="F36">
        <v>1.21</v>
      </c>
      <c r="G36" s="10">
        <f>G18*F36</f>
        <v>2173160000</v>
      </c>
      <c r="M36" t="s">
        <v>10</v>
      </c>
      <c r="N36" s="10">
        <f>N32-N34</f>
        <v>2173160000</v>
      </c>
    </row>
    <row r="37" spans="6:14" x14ac:dyDescent="0.25">
      <c r="F37">
        <v>1.1000000000000001</v>
      </c>
      <c r="G37" s="11">
        <f>G36^0.5</f>
        <v>46617.164220917599</v>
      </c>
      <c r="M37" t="s">
        <v>11</v>
      </c>
      <c r="N37" s="10">
        <f>N36^0.5</f>
        <v>46617.164220917599</v>
      </c>
    </row>
    <row r="38" spans="6:14" x14ac:dyDescent="0.25">
      <c r="G38">
        <f>G19*F37</f>
        <v>46617.164220917606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Meisel</cp:lastModifiedBy>
  <dcterms:created xsi:type="dcterms:W3CDTF">2021-05-12T13:04:29Z</dcterms:created>
  <dcterms:modified xsi:type="dcterms:W3CDTF">2021-05-12T16:56:32Z</dcterms:modified>
</cp:coreProperties>
</file>