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uale_hs_bw\_mathematik_all\oaiklausur\DH_BW_Klausuren\tmt_klausur_2021\tie_19_en1_loesungen_anlagen\"/>
    </mc:Choice>
  </mc:AlternateContent>
  <xr:revisionPtr revIDLastSave="0" documentId="13_ncr:1_{02FE160E-B346-4C76-B251-EFC0EF7B2F1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abelle1" sheetId="1" r:id="rId1"/>
    <sheet name="Tabelle2" sheetId="2" r:id="rId2"/>
    <sheet name="Tabelle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3" i="1" l="1"/>
  <c r="A52" i="1"/>
  <c r="A51" i="1"/>
  <c r="A50" i="1"/>
  <c r="A49" i="1"/>
  <c r="A48" i="1"/>
  <c r="E55" i="1"/>
  <c r="H47" i="1"/>
  <c r="A38" i="1"/>
  <c r="A37" i="1"/>
  <c r="A36" i="1"/>
  <c r="A35" i="1"/>
  <c r="A34" i="1"/>
  <c r="A33" i="1"/>
  <c r="H32" i="1"/>
  <c r="H17" i="1"/>
  <c r="H3" i="1"/>
  <c r="A23" i="1"/>
  <c r="A9" i="1"/>
  <c r="A22" i="1"/>
  <c r="A21" i="1"/>
  <c r="A20" i="1"/>
  <c r="A19" i="1"/>
  <c r="A18" i="1"/>
  <c r="A8" i="1"/>
  <c r="A7" i="1"/>
  <c r="A5" i="1"/>
  <c r="A6" i="1"/>
  <c r="A4" i="1"/>
  <c r="A55" i="1" l="1"/>
  <c r="A40" i="1"/>
  <c r="A11" i="1"/>
  <c r="A25" i="1"/>
</calcChain>
</file>

<file path=xl/sharedStrings.xml><?xml version="1.0" encoding="utf-8"?>
<sst xmlns="http://schemas.openxmlformats.org/spreadsheetml/2006/main" count="17" uniqueCount="6">
  <si>
    <t>i</t>
  </si>
  <si>
    <t>Investitionsobjekt I</t>
  </si>
  <si>
    <t>Investitionsobjekt II</t>
  </si>
  <si>
    <t>LI-Erlös:</t>
  </si>
  <si>
    <t>Interner Zinsfuß: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</si>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</sst>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4" fontId="1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5"/>
  <sheetViews>
    <sheetView tabSelected="1" workbookViewId="0">
      <selection activeCell="H50" sqref="H50"/>
    </sheetView>
  </sheetViews>
  <sheetFormatPr baseColWidth="10" defaultRowHeight="14.4" x14ac:dyDescent="0.3"/>
  <sheetData>
    <row r="1" spans="1:8" x14ac:dyDescent="0.3">
      <c r="A1" s="8" t="s">
        <v>1</v>
      </c>
      <c r="B1" s="8"/>
      <c r="C1" s="8"/>
      <c r="D1" s="8"/>
      <c r="E1" s="8"/>
      <c r="F1" s="8"/>
      <c r="G1" s="8"/>
    </row>
    <row r="2" spans="1:8" x14ac:dyDescent="0.3">
      <c r="A2" s="2">
        <v>0</v>
      </c>
      <c r="B2" s="2">
        <v>1</v>
      </c>
      <c r="C2" s="2">
        <v>2</v>
      </c>
      <c r="D2" s="2">
        <v>3</v>
      </c>
      <c r="E2" s="2">
        <v>4</v>
      </c>
      <c r="F2" s="2">
        <v>5</v>
      </c>
      <c r="G2" s="2">
        <v>6</v>
      </c>
      <c r="H2" s="10" t="s">
        <v>5</v>
      </c>
    </row>
    <row r="3" spans="1:8" x14ac:dyDescent="0.3">
      <c r="A3" s="1">
        <v>-20000</v>
      </c>
      <c r="B3" s="1">
        <v>8000</v>
      </c>
      <c r="C3" s="1">
        <v>5000</v>
      </c>
      <c r="D3" s="1">
        <v>3000</v>
      </c>
      <c r="E3" s="1">
        <v>3000</v>
      </c>
      <c r="F3" s="1">
        <v>2000</v>
      </c>
      <c r="G3" s="1">
        <v>1000</v>
      </c>
      <c r="H3" s="11">
        <f>SUM(B3:G3)</f>
        <v>22000</v>
      </c>
    </row>
    <row r="4" spans="1:8" x14ac:dyDescent="0.3">
      <c r="A4" s="1">
        <f>B3/(1+$H$6)</f>
        <v>7619.0476190476184</v>
      </c>
    </row>
    <row r="5" spans="1:8" x14ac:dyDescent="0.3">
      <c r="A5" s="1">
        <f>C3/(1+$H$6)^C2</f>
        <v>4535.1473922902496</v>
      </c>
      <c r="H5" s="4" t="s">
        <v>0</v>
      </c>
    </row>
    <row r="6" spans="1:8" x14ac:dyDescent="0.3">
      <c r="A6" s="1">
        <f>D3/(1+$H$6)^D2</f>
        <v>2591.5127955944281</v>
      </c>
      <c r="H6" s="4">
        <v>0.05</v>
      </c>
    </row>
    <row r="7" spans="1:8" x14ac:dyDescent="0.3">
      <c r="A7" s="1">
        <f>E3/(1+$H$6)^E2</f>
        <v>2468.1074243756461</v>
      </c>
    </row>
    <row r="8" spans="1:8" x14ac:dyDescent="0.3">
      <c r="A8" s="1">
        <f>F3/(1+$H$6)^F2</f>
        <v>1567.052332936918</v>
      </c>
    </row>
    <row r="9" spans="1:8" x14ac:dyDescent="0.3">
      <c r="A9" s="1">
        <f>(G3+D9)/(1+$H$6)^G2</f>
        <v>2238.6461899098831</v>
      </c>
      <c r="C9" s="5" t="s">
        <v>3</v>
      </c>
      <c r="D9" s="6">
        <v>2000</v>
      </c>
    </row>
    <row r="10" spans="1:8" x14ac:dyDescent="0.3">
      <c r="A10" s="1"/>
    </row>
    <row r="11" spans="1:8" x14ac:dyDescent="0.3">
      <c r="A11" s="1">
        <f>SUM(A3:A9)</f>
        <v>1019.5137541547433</v>
      </c>
    </row>
    <row r="15" spans="1:8" x14ac:dyDescent="0.3">
      <c r="A15" s="8" t="s">
        <v>2</v>
      </c>
      <c r="B15" s="8"/>
      <c r="C15" s="8"/>
      <c r="D15" s="8"/>
      <c r="E15" s="8"/>
      <c r="F15" s="8"/>
      <c r="G15" s="8"/>
    </row>
    <row r="16" spans="1:8" x14ac:dyDescent="0.3">
      <c r="A16" s="2">
        <v>0</v>
      </c>
      <c r="B16" s="2">
        <v>1</v>
      </c>
      <c r="C16" s="2">
        <v>2</v>
      </c>
      <c r="D16" s="2">
        <v>3</v>
      </c>
      <c r="E16" s="2">
        <v>4</v>
      </c>
      <c r="F16" s="2">
        <v>5</v>
      </c>
      <c r="G16" s="2">
        <v>6</v>
      </c>
      <c r="H16" s="10" t="s">
        <v>5</v>
      </c>
    </row>
    <row r="17" spans="1:8" x14ac:dyDescent="0.3">
      <c r="A17" s="1">
        <v>-20000</v>
      </c>
      <c r="B17" s="1">
        <v>2000</v>
      </c>
      <c r="C17" s="1">
        <v>2000</v>
      </c>
      <c r="D17" s="1">
        <v>3000</v>
      </c>
      <c r="E17" s="1">
        <v>3000</v>
      </c>
      <c r="F17" s="1">
        <v>1000</v>
      </c>
      <c r="G17" s="1">
        <v>11000</v>
      </c>
      <c r="H17" s="11">
        <f>SUM(B17:G17)</f>
        <v>22000</v>
      </c>
    </row>
    <row r="18" spans="1:8" x14ac:dyDescent="0.3">
      <c r="A18" s="1">
        <f>B17/(1+$H$6)</f>
        <v>1904.7619047619046</v>
      </c>
    </row>
    <row r="19" spans="1:8" x14ac:dyDescent="0.3">
      <c r="A19" s="1">
        <f>C17/(1+$H$6)^C16</f>
        <v>1814.0589569160998</v>
      </c>
      <c r="H19" s="4" t="s">
        <v>0</v>
      </c>
    </row>
    <row r="20" spans="1:8" x14ac:dyDescent="0.3">
      <c r="A20" s="1">
        <f>D17/(1+$H$6)^D16</f>
        <v>2591.5127955944281</v>
      </c>
      <c r="H20" s="4">
        <v>0.05</v>
      </c>
    </row>
    <row r="21" spans="1:8" x14ac:dyDescent="0.3">
      <c r="A21" s="1">
        <f>E17/(1+$H$6)^E16</f>
        <v>2468.1074243756461</v>
      </c>
    </row>
    <row r="22" spans="1:8" x14ac:dyDescent="0.3">
      <c r="A22" s="1">
        <f>F17/(1+$H$6)^F16</f>
        <v>783.526166468459</v>
      </c>
    </row>
    <row r="23" spans="1:8" x14ac:dyDescent="0.3">
      <c r="A23" s="1">
        <f>(G17+D23)/(1+$H$6)^G16</f>
        <v>11193.230949549416</v>
      </c>
      <c r="C23" s="5" t="s">
        <v>3</v>
      </c>
      <c r="D23" s="6">
        <v>4000</v>
      </c>
    </row>
    <row r="24" spans="1:8" x14ac:dyDescent="0.3">
      <c r="A24" s="1"/>
    </row>
    <row r="25" spans="1:8" x14ac:dyDescent="0.3">
      <c r="A25" s="1">
        <f>SUM(A17:A23)</f>
        <v>755.19819766595356</v>
      </c>
    </row>
    <row r="30" spans="1:8" x14ac:dyDescent="0.3">
      <c r="A30" s="8" t="s">
        <v>1</v>
      </c>
      <c r="B30" s="8"/>
      <c r="C30" s="8"/>
      <c r="D30" s="8"/>
      <c r="E30" s="8"/>
      <c r="F30" s="8"/>
      <c r="G30" s="8"/>
    </row>
    <row r="31" spans="1:8" x14ac:dyDescent="0.3">
      <c r="A31" s="3">
        <v>0</v>
      </c>
      <c r="B31" s="3">
        <v>1</v>
      </c>
      <c r="C31" s="3">
        <v>2</v>
      </c>
      <c r="D31" s="3">
        <v>3</v>
      </c>
      <c r="E31" s="3">
        <v>4</v>
      </c>
      <c r="F31" s="3">
        <v>5</v>
      </c>
      <c r="G31" s="3">
        <v>6</v>
      </c>
      <c r="H31" s="10" t="s">
        <v>5</v>
      </c>
    </row>
    <row r="32" spans="1:8" x14ac:dyDescent="0.3">
      <c r="A32" s="1">
        <v>-20000</v>
      </c>
      <c r="B32" s="1">
        <v>8000</v>
      </c>
      <c r="C32" s="1">
        <v>5000</v>
      </c>
      <c r="D32" s="1">
        <v>3000</v>
      </c>
      <c r="E32" s="1">
        <v>3000</v>
      </c>
      <c r="F32" s="1">
        <v>2000</v>
      </c>
      <c r="G32" s="1">
        <v>1000</v>
      </c>
      <c r="H32" s="11">
        <f>SUM(B32:G32)</f>
        <v>22000</v>
      </c>
    </row>
    <row r="33" spans="1:8" x14ac:dyDescent="0.3">
      <c r="A33" s="1">
        <f>B32/(1+$H$6)</f>
        <v>7619.0476190476184</v>
      </c>
    </row>
    <row r="34" spans="1:8" x14ac:dyDescent="0.3">
      <c r="A34" s="1">
        <f>C32/(1+$H$6)^C31</f>
        <v>4535.1473922902496</v>
      </c>
      <c r="H34" s="7" t="s">
        <v>0</v>
      </c>
    </row>
    <row r="35" spans="1:8" x14ac:dyDescent="0.3">
      <c r="A35" s="1">
        <f>D32/(1+$H$6)^D31</f>
        <v>2591.5127955944281</v>
      </c>
      <c r="H35" s="7">
        <v>0.05</v>
      </c>
    </row>
    <row r="36" spans="1:8" x14ac:dyDescent="0.3">
      <c r="A36" s="1">
        <f>E32/(1+$H$6)^E31</f>
        <v>2468.1074243756461</v>
      </c>
    </row>
    <row r="37" spans="1:8" x14ac:dyDescent="0.3">
      <c r="A37" s="1">
        <f>F32/(1+$H$6)^F31</f>
        <v>1567.052332936918</v>
      </c>
    </row>
    <row r="38" spans="1:8" x14ac:dyDescent="0.3">
      <c r="A38" s="1">
        <f>(G32+D38)/(1+$H$6)^G31</f>
        <v>1974.3324357551398</v>
      </c>
      <c r="C38" s="5" t="s">
        <v>3</v>
      </c>
      <c r="D38" s="6">
        <v>1645.7942903000007</v>
      </c>
    </row>
    <row r="39" spans="1:8" x14ac:dyDescent="0.3">
      <c r="A39" s="1"/>
    </row>
    <row r="40" spans="1:8" x14ac:dyDescent="0.3">
      <c r="A40" s="1">
        <f>SUM(A32:A38)</f>
        <v>755.2</v>
      </c>
    </row>
    <row r="45" spans="1:8" x14ac:dyDescent="0.3">
      <c r="A45" s="8" t="s">
        <v>1</v>
      </c>
      <c r="B45" s="8"/>
      <c r="C45" s="8"/>
      <c r="D45" s="8"/>
      <c r="E45" s="8"/>
      <c r="F45" s="8"/>
      <c r="G45" s="8"/>
    </row>
    <row r="46" spans="1:8" x14ac:dyDescent="0.3">
      <c r="A46" s="3">
        <v>0</v>
      </c>
      <c r="B46" s="3">
        <v>1</v>
      </c>
      <c r="C46" s="3">
        <v>2</v>
      </c>
      <c r="D46" s="3">
        <v>3</v>
      </c>
      <c r="E46" s="3">
        <v>4</v>
      </c>
      <c r="F46" s="3">
        <v>5</v>
      </c>
      <c r="G46" s="3">
        <v>6</v>
      </c>
      <c r="H46" s="10" t="s">
        <v>5</v>
      </c>
    </row>
    <row r="47" spans="1:8" x14ac:dyDescent="0.3">
      <c r="A47" s="1">
        <v>-20000</v>
      </c>
      <c r="B47" s="1">
        <v>8000</v>
      </c>
      <c r="C47" s="1">
        <v>5000</v>
      </c>
      <c r="D47" s="1">
        <v>3000</v>
      </c>
      <c r="E47" s="1">
        <v>3000</v>
      </c>
      <c r="F47" s="1">
        <v>2000</v>
      </c>
      <c r="G47" s="1">
        <v>1000</v>
      </c>
      <c r="H47" s="11">
        <f>SUM(B47:G47)</f>
        <v>22000</v>
      </c>
    </row>
    <row r="48" spans="1:8" x14ac:dyDescent="0.3">
      <c r="A48" s="1">
        <f>B47/(1+$H$50)</f>
        <v>7475.7111845497175</v>
      </c>
    </row>
    <row r="49" spans="1:8" x14ac:dyDescent="0.3">
      <c r="A49" s="1">
        <f>C47/(1+$H$50)^C46</f>
        <v>4366.1138839688865</v>
      </c>
      <c r="H49" s="7" t="s">
        <v>0</v>
      </c>
    </row>
    <row r="50" spans="1:8" x14ac:dyDescent="0.3">
      <c r="A50" s="1">
        <f>D47/(1+$H$50)^D46</f>
        <v>2447.9854796553009</v>
      </c>
      <c r="H50" s="7">
        <v>7.0132299457186853E-2</v>
      </c>
    </row>
    <row r="51" spans="1:8" x14ac:dyDescent="0.3">
      <c r="A51" s="1">
        <f>E47/(1+$H$50)^E46</f>
        <v>2287.5540537343049</v>
      </c>
    </row>
    <row r="52" spans="1:8" x14ac:dyDescent="0.3">
      <c r="A52" s="1">
        <f>F47/(1+$H$50)^F46</f>
        <v>1425.0911187302991</v>
      </c>
    </row>
    <row r="53" spans="1:8" x14ac:dyDescent="0.3">
      <c r="A53" s="1">
        <f>(G47+D53)/(1+$H$50)^G46</f>
        <v>1997.5443028677312</v>
      </c>
      <c r="C53" s="5" t="s">
        <v>3</v>
      </c>
      <c r="D53" s="6">
        <v>2000</v>
      </c>
    </row>
    <row r="54" spans="1:8" x14ac:dyDescent="0.3">
      <c r="A54" s="1"/>
    </row>
    <row r="55" spans="1:8" x14ac:dyDescent="0.3">
      <c r="A55" s="1">
        <f>SUM(A47:A53)</f>
        <v>2.3506239131165785E-5</v>
      </c>
      <c r="C55" s="9" t="s">
        <v>4</v>
      </c>
      <c r="D55" s="9"/>
      <c r="E55" s="12">
        <f>H50</f>
        <v>7.0132299457186853E-2</v>
      </c>
    </row>
  </sheetData>
  <mergeCells count="5">
    <mergeCell ref="A1:G1"/>
    <mergeCell ref="A15:G15"/>
    <mergeCell ref="A30:G30"/>
    <mergeCell ref="A45:G45"/>
    <mergeCell ref="C55:D5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Schulleitung 3</dc:creator>
  <cp:lastModifiedBy>Jürgen Meisel</cp:lastModifiedBy>
  <dcterms:created xsi:type="dcterms:W3CDTF">2015-06-18T08:12:06Z</dcterms:created>
  <dcterms:modified xsi:type="dcterms:W3CDTF">2021-12-13T16:43:14Z</dcterms:modified>
</cp:coreProperties>
</file>