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ürgen Meisel\_juergen\_mathematik_all\oaiklausur\DH_BW_Klausuren\tmt_klausur_2025\loesungen\"/>
    </mc:Choice>
  </mc:AlternateContent>
  <xr:revisionPtr revIDLastSave="0" documentId="8_{B8DD412E-CEB9-4A2B-89A1-24D477BB64DF}" xr6:coauthVersionLast="47" xr6:coauthVersionMax="47" xr10:uidLastSave="{00000000-0000-0000-0000-000000000000}"/>
  <bookViews>
    <workbookView xWindow="-120" yWindow="-120" windowWidth="29040" windowHeight="15720" activeTab="5" xr2:uid="{4FEAE7B5-6EDC-4413-9A85-1989017927A3}"/>
  </bookViews>
  <sheets>
    <sheet name="anfang" sheetId="1" r:id="rId1"/>
    <sheet name="Antwortbericht 1" sheetId="3" r:id="rId2"/>
    <sheet name="Sensitivitätsbericht 1" sheetId="4" r:id="rId3"/>
    <sheet name="Grenzwertbericht 1" sheetId="5" r:id="rId4"/>
    <sheet name="lösung_1" sheetId="2" r:id="rId5"/>
    <sheet name="lösung_2_v1" sheetId="6" r:id="rId6"/>
  </sheets>
  <definedNames>
    <definedName name="solver_adj" localSheetId="4" hidden="1">lösung_1!$D$3:$D$4</definedName>
    <definedName name="solver_adj" localSheetId="5" hidden="1">lösung_2_v1!$D$3:$D$4</definedName>
    <definedName name="solver_cvg" localSheetId="4" hidden="1">0.0001</definedName>
    <definedName name="solver_cvg" localSheetId="5" hidden="1">0.0001</definedName>
    <definedName name="solver_drv" localSheetId="4" hidden="1">1</definedName>
    <definedName name="solver_drv" localSheetId="5" hidden="1">1</definedName>
    <definedName name="solver_eng" localSheetId="4" hidden="1">2</definedName>
    <definedName name="solver_eng" localSheetId="5" hidden="1">2</definedName>
    <definedName name="solver_est" localSheetId="4" hidden="1">1</definedName>
    <definedName name="solver_est" localSheetId="5" hidden="1">1</definedName>
    <definedName name="solver_itr" localSheetId="4" hidden="1">2147483647</definedName>
    <definedName name="solver_itr" localSheetId="5" hidden="1">2147483647</definedName>
    <definedName name="solver_lhs1" localSheetId="4" hidden="1">lösung_1!$F$7</definedName>
    <definedName name="solver_lhs1" localSheetId="5" hidden="1">lösung_2_v1!$F$7</definedName>
    <definedName name="solver_lhs2" localSheetId="4" hidden="1">lösung_1!$F$8</definedName>
    <definedName name="solver_lhs2" localSheetId="5" hidden="1">lösung_2_v1!$F$8</definedName>
    <definedName name="solver_lhs3" localSheetId="4" hidden="1">lösung_1!$F$9</definedName>
    <definedName name="solver_lhs3" localSheetId="5" hidden="1">lösung_2_v1!$F$9</definedName>
    <definedName name="solver_mip" localSheetId="4" hidden="1">2147483647</definedName>
    <definedName name="solver_mip" localSheetId="5" hidden="1">2147483647</definedName>
    <definedName name="solver_mni" localSheetId="4" hidden="1">30</definedName>
    <definedName name="solver_mni" localSheetId="5" hidden="1">30</definedName>
    <definedName name="solver_mrt" localSheetId="4" hidden="1">0.075</definedName>
    <definedName name="solver_mrt" localSheetId="5" hidden="1">0.075</definedName>
    <definedName name="solver_msl" localSheetId="4" hidden="1">2</definedName>
    <definedName name="solver_msl" localSheetId="5" hidden="1">2</definedName>
    <definedName name="solver_neg" localSheetId="4" hidden="1">1</definedName>
    <definedName name="solver_neg" localSheetId="5" hidden="1">1</definedName>
    <definedName name="solver_nod" localSheetId="4" hidden="1">2147483647</definedName>
    <definedName name="solver_nod" localSheetId="5" hidden="1">2147483647</definedName>
    <definedName name="solver_num" localSheetId="4" hidden="1">3</definedName>
    <definedName name="solver_num" localSheetId="5" hidden="1">3</definedName>
    <definedName name="solver_nwt" localSheetId="4" hidden="1">1</definedName>
    <definedName name="solver_nwt" localSheetId="5" hidden="1">1</definedName>
    <definedName name="solver_opt" localSheetId="4" hidden="1">lösung_1!$F$11</definedName>
    <definedName name="solver_opt" localSheetId="5" hidden="1">lösung_2_v1!$F$11</definedName>
    <definedName name="solver_pre" localSheetId="4" hidden="1">0.000001</definedName>
    <definedName name="solver_pre" localSheetId="5" hidden="1">0.000001</definedName>
    <definedName name="solver_rbv" localSheetId="4" hidden="1">1</definedName>
    <definedName name="solver_rbv" localSheetId="5" hidden="1">1</definedName>
    <definedName name="solver_rel1" localSheetId="4" hidden="1">1</definedName>
    <definedName name="solver_rel1" localSheetId="5" hidden="1">1</definedName>
    <definedName name="solver_rel2" localSheetId="4" hidden="1">1</definedName>
    <definedName name="solver_rel2" localSheetId="5" hidden="1">1</definedName>
    <definedName name="solver_rel3" localSheetId="4" hidden="1">1</definedName>
    <definedName name="solver_rel3" localSheetId="5" hidden="1">1</definedName>
    <definedName name="solver_rhs1" localSheetId="4" hidden="1">lösung_1!$G$7</definedName>
    <definedName name="solver_rhs1" localSheetId="5" hidden="1">lösung_2_v1!$G$7</definedName>
    <definedName name="solver_rhs2" localSheetId="4" hidden="1">lösung_1!$G$8</definedName>
    <definedName name="solver_rhs2" localSheetId="5" hidden="1">lösung_2_v1!$G$8</definedName>
    <definedName name="solver_rhs3" localSheetId="4" hidden="1">lösung_1!$G$9</definedName>
    <definedName name="solver_rhs3" localSheetId="5" hidden="1">lösung_2_v1!$G$9</definedName>
    <definedName name="solver_rlx" localSheetId="4" hidden="1">2</definedName>
    <definedName name="solver_rlx" localSheetId="5" hidden="1">2</definedName>
    <definedName name="solver_rsd" localSheetId="4" hidden="1">0</definedName>
    <definedName name="solver_rsd" localSheetId="5" hidden="1">0</definedName>
    <definedName name="solver_scl" localSheetId="4" hidden="1">1</definedName>
    <definedName name="solver_scl" localSheetId="5" hidden="1">1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sz" localSheetId="4" hidden="1">100</definedName>
    <definedName name="solver_ssz" localSheetId="5" hidden="1">100</definedName>
    <definedName name="solver_tim" localSheetId="4" hidden="1">2147483647</definedName>
    <definedName name="solver_tim" localSheetId="5" hidden="1">2147483647</definedName>
    <definedName name="solver_tol" localSheetId="4" hidden="1">0.01</definedName>
    <definedName name="solver_tol" localSheetId="5" hidden="1">0.01</definedName>
    <definedName name="solver_typ" localSheetId="4" hidden="1">1</definedName>
    <definedName name="solver_typ" localSheetId="5" hidden="1">1</definedName>
    <definedName name="solver_val" localSheetId="4" hidden="1">0</definedName>
    <definedName name="solver_val" localSheetId="5" hidden="1">0</definedName>
    <definedName name="solver_ver" localSheetId="4" hidden="1">3</definedName>
    <definedName name="solver_ver" localSheetId="5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6" l="1"/>
  <c r="F9" i="6"/>
  <c r="F8" i="6"/>
  <c r="F7" i="6"/>
  <c r="F11" i="2"/>
  <c r="F9" i="2"/>
  <c r="F8" i="2"/>
  <c r="F7" i="2"/>
  <c r="F11" i="1"/>
  <c r="F8" i="1"/>
  <c r="F9" i="1"/>
  <c r="F7" i="1"/>
</calcChain>
</file>

<file path=xl/sharedStrings.xml><?xml version="1.0" encoding="utf-8"?>
<sst xmlns="http://schemas.openxmlformats.org/spreadsheetml/2006/main" count="143" uniqueCount="70">
  <si>
    <t>Anzahl x</t>
  </si>
  <si>
    <t>Anzahl y</t>
  </si>
  <si>
    <t>M1</t>
  </si>
  <si>
    <t>M2</t>
  </si>
  <si>
    <t>M3</t>
  </si>
  <si>
    <t>VK</t>
  </si>
  <si>
    <t>P A</t>
  </si>
  <si>
    <t>P B</t>
  </si>
  <si>
    <t>Kapazität</t>
  </si>
  <si>
    <t>Vergrauch</t>
  </si>
  <si>
    <t>Microsoft Excel 16.0 Antwortbericht</t>
  </si>
  <si>
    <t>Arbeitsblatt: [Mappe1]lösung_1</t>
  </si>
  <si>
    <t>Bericht erstellt: 25.05.2025 11:35:41</t>
  </si>
  <si>
    <t>Ergebnis: Solver hat eine Lösung gefunden. Alle Nebenbedingungen und Optionen wurden eingehalten.</t>
  </si>
  <si>
    <t>Solver-Modul</t>
  </si>
  <si>
    <t>Modul: Simplex-LP</t>
  </si>
  <si>
    <t>Lösungszeit: 0,031 Sekunden</t>
  </si>
  <si>
    <t>Iterationen: 2 Teilprobleme: 0</t>
  </si>
  <si>
    <t>Solver-Optionen</t>
  </si>
  <si>
    <t>Höchstzeit Unbegrenzt,  Iterationen Unbegrenzt, Precision 0,000001, Automatische Skalierung verwenden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</si>
  <si>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</si>
  <si>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</si>
  <si>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</si>
  <si>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</si>
  <si>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</si>
  <si>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</si>
  <si>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</si>
  <si>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</si>
  <si>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Nebenbedingungen</t>
  </si>
  <si>
    <t>Zellwert</t>
  </si>
  <si>
    <t>Formel</t>
  </si>
  <si>
    <t>Status</t>
  </si>
  <si>
    <t>Puffer</t>
  </si>
  <si>
    <t>$F$11</t>
  </si>
  <si>
    <t>VK Vergrauch</t>
  </si>
  <si>
    <t>$D$3</t>
  </si>
  <si>
    <t>Fortlaufend</t>
  </si>
  <si>
    <t>$D$4</t>
  </si>
  <si>
    <t>$F$7</t>
  </si>
  <si>
    <t>M1 Vergrauch</t>
  </si>
  <si>
    <t>$F$7&lt;=$G$7</t>
  </si>
  <si>
    <t>Nicht einschränkend</t>
  </si>
  <si>
    <t>$F$8</t>
  </si>
  <si>
    <t>M2 Vergrauch</t>
  </si>
  <si>
    <t>$F$8&lt;=$G$8</t>
  </si>
  <si>
    <t>Einschränkend</t>
  </si>
  <si>
    <t>$F$9</t>
  </si>
  <si>
    <t>M3 Vergrauch</t>
  </si>
  <si>
    <t>$F$9&lt;=$G$9</t>
  </si>
  <si>
    <t>Microsoft Excel 16.0 Sensitivitätsbericht</t>
  </si>
  <si>
    <t>Bericht erstellt: 25.05.2025 11:35:42</t>
  </si>
  <si>
    <t>Endgültig</t>
  </si>
  <si>
    <t>Endwert</t>
  </si>
  <si>
    <t>Reduziert</t>
  </si>
  <si>
    <t>Kosten</t>
  </si>
  <si>
    <t>Ziel</t>
  </si>
  <si>
    <t>Koeffizient</t>
  </si>
  <si>
    <t>Zulässig</t>
  </si>
  <si>
    <t>Erhöhen</t>
  </si>
  <si>
    <t>Verringern</t>
  </si>
  <si>
    <t>Schatten</t>
  </si>
  <si>
    <t>Preis</t>
  </si>
  <si>
    <t>Nebenbedingung</t>
  </si>
  <si>
    <t>Rechte Seite</t>
  </si>
  <si>
    <t>Microsoft Excel 16.0 Grenzwertbericht</t>
  </si>
  <si>
    <t>Variable</t>
  </si>
  <si>
    <t>Unterer</t>
  </si>
  <si>
    <t>Grenzwert</t>
  </si>
  <si>
    <t>Ergebnis</t>
  </si>
  <si>
    <t>Oberer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</si>
</sst>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0" fillId="0" borderId="5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5" xfId="0" applyNumberFormat="1" applyFill="1" applyBorder="1" applyAlignment="1"/>
    <xf numFmtId="0" fontId="0" fillId="0" borderId="6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9D0D-F316-48D8-AC6C-FDAE2711259C}">
  <dimension ref="C3:G11"/>
  <sheetViews>
    <sheetView workbookViewId="0">
      <selection activeCell="D22" sqref="D22"/>
    </sheetView>
  </sheetViews>
  <sheetFormatPr baseColWidth="10" defaultColWidth="15.5703125" defaultRowHeight="18.75" x14ac:dyDescent="0.3"/>
  <cols>
    <col min="1" max="16384" width="15.5703125" style="2"/>
  </cols>
  <sheetData>
    <row r="3" spans="3:7" x14ac:dyDescent="0.3">
      <c r="C3" s="1" t="s">
        <v>0</v>
      </c>
      <c r="D3" s="1">
        <v>1</v>
      </c>
    </row>
    <row r="4" spans="3:7" x14ac:dyDescent="0.3">
      <c r="C4" s="1" t="s">
        <v>1</v>
      </c>
      <c r="D4" s="1">
        <v>1</v>
      </c>
    </row>
    <row r="6" spans="3:7" x14ac:dyDescent="0.3">
      <c r="C6" s="1"/>
      <c r="D6" s="1" t="s">
        <v>6</v>
      </c>
      <c r="E6" s="1" t="s">
        <v>7</v>
      </c>
      <c r="F6" s="1" t="s">
        <v>9</v>
      </c>
      <c r="G6" s="1" t="s">
        <v>8</v>
      </c>
    </row>
    <row r="7" spans="3:7" x14ac:dyDescent="0.3">
      <c r="C7" s="1" t="s">
        <v>2</v>
      </c>
      <c r="D7" s="1">
        <v>5</v>
      </c>
      <c r="E7" s="1">
        <v>3</v>
      </c>
      <c r="F7" s="1">
        <f>D7*$D$3+E7*$D$4</f>
        <v>8</v>
      </c>
      <c r="G7" s="1">
        <v>120</v>
      </c>
    </row>
    <row r="8" spans="3:7" x14ac:dyDescent="0.3">
      <c r="C8" s="1" t="s">
        <v>3</v>
      </c>
      <c r="D8" s="1">
        <v>3</v>
      </c>
      <c r="E8" s="1">
        <v>3</v>
      </c>
      <c r="F8" s="1">
        <f t="shared" ref="F8:F9" si="0">D8*$D$3+E8*$D$4</f>
        <v>6</v>
      </c>
      <c r="G8" s="1">
        <v>81</v>
      </c>
    </row>
    <row r="9" spans="3:7" x14ac:dyDescent="0.3">
      <c r="C9" s="1" t="s">
        <v>4</v>
      </c>
      <c r="D9" s="1">
        <v>3</v>
      </c>
      <c r="E9" s="1">
        <v>6</v>
      </c>
      <c r="F9" s="1">
        <f t="shared" si="0"/>
        <v>9</v>
      </c>
      <c r="G9" s="1">
        <v>120</v>
      </c>
    </row>
    <row r="10" spans="3:7" x14ac:dyDescent="0.3">
      <c r="C10" s="1"/>
      <c r="D10" s="1"/>
      <c r="E10" s="1"/>
      <c r="F10" s="1"/>
      <c r="G10" s="1"/>
    </row>
    <row r="11" spans="3:7" x14ac:dyDescent="0.3">
      <c r="C11" s="1" t="s">
        <v>5</v>
      </c>
      <c r="D11" s="1">
        <v>20</v>
      </c>
      <c r="E11" s="1">
        <v>30</v>
      </c>
      <c r="F11" s="1">
        <f>D11*$D$3+E11*$D$4</f>
        <v>50</v>
      </c>
      <c r="G11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8B5D6-2C3A-4600-A062-FCBC2CDD8D01}">
  <dimension ref="A1:G29"/>
  <sheetViews>
    <sheetView showGridLines="0" workbookViewId="0"/>
  </sheetViews>
  <sheetFormatPr baseColWidth="10" defaultRowHeight="15" x14ac:dyDescent="0.25"/>
  <cols>
    <col min="1" max="1" width="2.28515625" customWidth="1"/>
    <col min="2" max="2" width="5.42578125" bestFit="1" customWidth="1"/>
    <col min="3" max="3" width="13.140625" bestFit="1" customWidth="1"/>
    <col min="4" max="4" width="19.28515625" bestFit="1" customWidth="1"/>
    <col min="5" max="5" width="12.140625" bestFit="1" customWidth="1"/>
    <col min="6" max="6" width="19.28515625" bestFit="1" customWidth="1"/>
    <col min="7" max="7" width="6.5703125" bestFit="1" customWidth="1"/>
  </cols>
  <sheetData>
    <row r="1" spans="1:5" x14ac:dyDescent="0.25">
      <c r="A1" s="3" t="s">
        <v>10</v>
      </c>
    </row>
    <row r="2" spans="1:5" x14ac:dyDescent="0.25">
      <c r="A2" s="3" t="s">
        <v>11</v>
      </c>
    </row>
    <row r="3" spans="1:5" x14ac:dyDescent="0.25">
      <c r="A3" s="3" t="s">
        <v>12</v>
      </c>
    </row>
    <row r="4" spans="1:5" x14ac:dyDescent="0.25">
      <c r="A4" s="3" t="s">
        <v>13</v>
      </c>
    </row>
    <row r="5" spans="1:5" x14ac:dyDescent="0.25">
      <c r="A5" s="3" t="s">
        <v>14</v>
      </c>
    </row>
    <row r="6" spans="1:5" x14ac:dyDescent="0.25">
      <c r="A6" s="3"/>
      <c r="B6" t="s">
        <v>15</v>
      </c>
    </row>
    <row r="7" spans="1:5" x14ac:dyDescent="0.25">
      <c r="A7" s="3"/>
      <c r="B7" t="s">
        <v>16</v>
      </c>
    </row>
    <row r="8" spans="1:5" x14ac:dyDescent="0.25">
      <c r="A8" s="3"/>
      <c r="B8" t="s">
        <v>17</v>
      </c>
    </row>
    <row r="9" spans="1:5" x14ac:dyDescent="0.25">
      <c r="A9" s="3" t="s">
        <v>18</v>
      </c>
    </row>
    <row r="10" spans="1:5" x14ac:dyDescent="0.25">
      <c r="B10" t="s">
        <v>19</v>
      </c>
    </row>
    <row r="11" spans="1:5" x14ac:dyDescent="0.25">
      <c r="B11" t="s">
        <v>20</v>
      </c>
    </row>
    <row r="14" spans="1:5" ht="15.75" thickBot="1" x14ac:dyDescent="0.3">
      <c r="A14" t="s">
        <v>21</v>
      </c>
    </row>
    <row r="15" spans="1:5" ht="15.75" thickBot="1" x14ac:dyDescent="0.3">
      <c r="B15" s="5" t="s">
        <v>22</v>
      </c>
      <c r="C15" s="5" t="s">
        <v>23</v>
      </c>
      <c r="D15" s="5" t="s">
        <v>24</v>
      </c>
      <c r="E15" s="5" t="s">
        <v>25</v>
      </c>
    </row>
    <row r="16" spans="1:5" ht="15.75" thickBot="1" x14ac:dyDescent="0.3">
      <c r="B16" s="4" t="s">
        <v>33</v>
      </c>
      <c r="C16" s="4" t="s">
        <v>34</v>
      </c>
      <c r="D16" s="7">
        <v>50</v>
      </c>
      <c r="E16" s="7">
        <v>670</v>
      </c>
    </row>
    <row r="19" spans="1:7" ht="15.75" thickBot="1" x14ac:dyDescent="0.3">
      <c r="A19" t="s">
        <v>26</v>
      </c>
    </row>
    <row r="20" spans="1:7" ht="15.75" thickBot="1" x14ac:dyDescent="0.3">
      <c r="B20" s="5" t="s">
        <v>22</v>
      </c>
      <c r="C20" s="5" t="s">
        <v>23</v>
      </c>
      <c r="D20" s="5" t="s">
        <v>24</v>
      </c>
      <c r="E20" s="5" t="s">
        <v>25</v>
      </c>
      <c r="F20" s="5" t="s">
        <v>27</v>
      </c>
    </row>
    <row r="21" spans="1:7" x14ac:dyDescent="0.25">
      <c r="B21" s="6" t="s">
        <v>35</v>
      </c>
      <c r="C21" s="6" t="s">
        <v>0</v>
      </c>
      <c r="D21" s="8">
        <v>1</v>
      </c>
      <c r="E21" s="8">
        <v>14</v>
      </c>
      <c r="F21" s="6" t="s">
        <v>36</v>
      </c>
    </row>
    <row r="22" spans="1:7" ht="15.75" thickBot="1" x14ac:dyDescent="0.3">
      <c r="B22" s="4" t="s">
        <v>37</v>
      </c>
      <c r="C22" s="4" t="s">
        <v>1</v>
      </c>
      <c r="D22" s="7">
        <v>1</v>
      </c>
      <c r="E22" s="7">
        <v>13</v>
      </c>
      <c r="F22" s="4" t="s">
        <v>36</v>
      </c>
    </row>
    <row r="25" spans="1:7" ht="15.75" thickBot="1" x14ac:dyDescent="0.3">
      <c r="A25" t="s">
        <v>28</v>
      </c>
    </row>
    <row r="26" spans="1:7" ht="15.75" thickBot="1" x14ac:dyDescent="0.3">
      <c r="B26" s="5" t="s">
        <v>22</v>
      </c>
      <c r="C26" s="5" t="s">
        <v>23</v>
      </c>
      <c r="D26" s="5" t="s">
        <v>29</v>
      </c>
      <c r="E26" s="5" t="s">
        <v>30</v>
      </c>
      <c r="F26" s="5" t="s">
        <v>31</v>
      </c>
      <c r="G26" s="5" t="s">
        <v>32</v>
      </c>
    </row>
    <row r="27" spans="1:7" x14ac:dyDescent="0.25">
      <c r="B27" s="6" t="s">
        <v>38</v>
      </c>
      <c r="C27" s="6" t="s">
        <v>39</v>
      </c>
      <c r="D27" s="8">
        <v>109</v>
      </c>
      <c r="E27" s="6" t="s">
        <v>40</v>
      </c>
      <c r="F27" s="6" t="s">
        <v>41</v>
      </c>
      <c r="G27" s="6">
        <v>11</v>
      </c>
    </row>
    <row r="28" spans="1:7" x14ac:dyDescent="0.25">
      <c r="B28" s="6" t="s">
        <v>42</v>
      </c>
      <c r="C28" s="6" t="s">
        <v>43</v>
      </c>
      <c r="D28" s="8">
        <v>81</v>
      </c>
      <c r="E28" s="6" t="s">
        <v>44</v>
      </c>
      <c r="F28" s="6" t="s">
        <v>45</v>
      </c>
      <c r="G28" s="6">
        <v>0</v>
      </c>
    </row>
    <row r="29" spans="1:7" ht="15.75" thickBot="1" x14ac:dyDescent="0.3">
      <c r="B29" s="4" t="s">
        <v>46</v>
      </c>
      <c r="C29" s="4" t="s">
        <v>47</v>
      </c>
      <c r="D29" s="7">
        <v>120</v>
      </c>
      <c r="E29" s="4" t="s">
        <v>48</v>
      </c>
      <c r="F29" s="4" t="s">
        <v>45</v>
      </c>
      <c r="G29" s="4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F6F68-5519-40AA-AA88-C930CA5879AF}">
  <dimension ref="A1:H17"/>
  <sheetViews>
    <sheetView showGridLines="0" workbookViewId="0"/>
  </sheetViews>
  <sheetFormatPr baseColWidth="10" defaultRowHeight="15" x14ac:dyDescent="0.25"/>
  <cols>
    <col min="1" max="1" width="2.28515625" customWidth="1"/>
    <col min="2" max="2" width="5.42578125" bestFit="1" customWidth="1"/>
    <col min="3" max="3" width="13.140625" bestFit="1" customWidth="1"/>
    <col min="4" max="4" width="9.28515625" bestFit="1" customWidth="1"/>
    <col min="5" max="5" width="12" bestFit="1" customWidth="1"/>
    <col min="6" max="6" width="16.5703125" bestFit="1" customWidth="1"/>
    <col min="7" max="7" width="12" bestFit="1" customWidth="1"/>
    <col min="8" max="8" width="10.5703125" bestFit="1" customWidth="1"/>
  </cols>
  <sheetData>
    <row r="1" spans="1:8" x14ac:dyDescent="0.25">
      <c r="A1" s="3" t="s">
        <v>49</v>
      </c>
    </row>
    <row r="2" spans="1:8" x14ac:dyDescent="0.25">
      <c r="A2" s="3" t="s">
        <v>11</v>
      </c>
    </row>
    <row r="3" spans="1:8" x14ac:dyDescent="0.25">
      <c r="A3" s="3" t="s">
        <v>50</v>
      </c>
    </row>
    <row r="6" spans="1:8" ht="15.75" thickBot="1" x14ac:dyDescent="0.3">
      <c r="A6" t="s">
        <v>26</v>
      </c>
    </row>
    <row r="7" spans="1:8" x14ac:dyDescent="0.25">
      <c r="B7" s="9"/>
      <c r="C7" s="9"/>
      <c r="D7" s="9" t="s">
        <v>51</v>
      </c>
      <c r="E7" s="9" t="s">
        <v>53</v>
      </c>
      <c r="F7" s="9" t="s">
        <v>55</v>
      </c>
      <c r="G7" s="9" t="s">
        <v>57</v>
      </c>
      <c r="H7" s="9" t="s">
        <v>57</v>
      </c>
    </row>
    <row r="8" spans="1:8" ht="15.75" thickBot="1" x14ac:dyDescent="0.3">
      <c r="B8" s="10" t="s">
        <v>22</v>
      </c>
      <c r="C8" s="10" t="s">
        <v>23</v>
      </c>
      <c r="D8" s="10" t="s">
        <v>52</v>
      </c>
      <c r="E8" s="10" t="s">
        <v>54</v>
      </c>
      <c r="F8" s="10" t="s">
        <v>56</v>
      </c>
      <c r="G8" s="10" t="s">
        <v>58</v>
      </c>
      <c r="H8" s="10" t="s">
        <v>59</v>
      </c>
    </row>
    <row r="9" spans="1:8" x14ac:dyDescent="0.25">
      <c r="B9" s="6" t="s">
        <v>35</v>
      </c>
      <c r="C9" s="6" t="s">
        <v>0</v>
      </c>
      <c r="D9" s="6">
        <v>14</v>
      </c>
      <c r="E9" s="6">
        <v>0</v>
      </c>
      <c r="F9" s="6">
        <v>20</v>
      </c>
      <c r="G9" s="6">
        <v>10.000000000000002</v>
      </c>
      <c r="H9" s="6">
        <v>5</v>
      </c>
    </row>
    <row r="10" spans="1:8" ht="15.75" thickBot="1" x14ac:dyDescent="0.3">
      <c r="B10" s="4" t="s">
        <v>37</v>
      </c>
      <c r="C10" s="4" t="s">
        <v>1</v>
      </c>
      <c r="D10" s="4">
        <v>13</v>
      </c>
      <c r="E10" s="4">
        <v>0</v>
      </c>
      <c r="F10" s="4">
        <v>30</v>
      </c>
      <c r="G10" s="4">
        <v>10</v>
      </c>
      <c r="H10" s="4">
        <v>10.000000000000002</v>
      </c>
    </row>
    <row r="12" spans="1:8" ht="15.75" thickBot="1" x14ac:dyDescent="0.3">
      <c r="A12" t="s">
        <v>28</v>
      </c>
    </row>
    <row r="13" spans="1:8" x14ac:dyDescent="0.25">
      <c r="B13" s="9"/>
      <c r="C13" s="9"/>
      <c r="D13" s="9" t="s">
        <v>51</v>
      </c>
      <c r="E13" s="9" t="s">
        <v>60</v>
      </c>
      <c r="F13" s="9" t="s">
        <v>62</v>
      </c>
      <c r="G13" s="9" t="s">
        <v>57</v>
      </c>
      <c r="H13" s="9" t="s">
        <v>57</v>
      </c>
    </row>
    <row r="14" spans="1:8" ht="15.75" thickBot="1" x14ac:dyDescent="0.3">
      <c r="B14" s="10" t="s">
        <v>22</v>
      </c>
      <c r="C14" s="10" t="s">
        <v>23</v>
      </c>
      <c r="D14" s="10" t="s">
        <v>52</v>
      </c>
      <c r="E14" s="10" t="s">
        <v>61</v>
      </c>
      <c r="F14" s="10" t="s">
        <v>63</v>
      </c>
      <c r="G14" s="10" t="s">
        <v>58</v>
      </c>
      <c r="H14" s="10" t="s">
        <v>59</v>
      </c>
    </row>
    <row r="15" spans="1:8" x14ac:dyDescent="0.25">
      <c r="B15" s="6" t="s">
        <v>38</v>
      </c>
      <c r="C15" s="6" t="s">
        <v>39</v>
      </c>
      <c r="D15" s="6">
        <v>109</v>
      </c>
      <c r="E15" s="6">
        <v>0</v>
      </c>
      <c r="F15" s="6">
        <v>120</v>
      </c>
      <c r="G15" s="6">
        <v>1E+30</v>
      </c>
      <c r="H15" s="6">
        <v>11</v>
      </c>
    </row>
    <row r="16" spans="1:8" x14ac:dyDescent="0.25">
      <c r="B16" s="6" t="s">
        <v>42</v>
      </c>
      <c r="C16" s="6" t="s">
        <v>43</v>
      </c>
      <c r="D16" s="6">
        <v>81</v>
      </c>
      <c r="E16" s="6">
        <v>3.333333333333333</v>
      </c>
      <c r="F16" s="6">
        <v>81</v>
      </c>
      <c r="G16" s="6">
        <v>4.7142857142857153</v>
      </c>
      <c r="H16" s="6">
        <v>21</v>
      </c>
    </row>
    <row r="17" spans="2:8" ht="15.75" thickBot="1" x14ac:dyDescent="0.3">
      <c r="B17" s="4" t="s">
        <v>46</v>
      </c>
      <c r="C17" s="4" t="s">
        <v>47</v>
      </c>
      <c r="D17" s="4">
        <v>120</v>
      </c>
      <c r="E17" s="4">
        <v>3.3333333333333335</v>
      </c>
      <c r="F17" s="4">
        <v>120</v>
      </c>
      <c r="G17" s="4">
        <v>42</v>
      </c>
      <c r="H17" s="4">
        <v>16.500000000000004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484D7-4C1B-48D9-8B5C-5B065816C97E}">
  <dimension ref="A1:J14"/>
  <sheetViews>
    <sheetView showGridLines="0" workbookViewId="0">
      <selection sqref="A1:A3"/>
    </sheetView>
  </sheetViews>
  <sheetFormatPr baseColWidth="10" defaultRowHeight="15" x14ac:dyDescent="0.25"/>
  <cols>
    <col min="1" max="1" width="2.28515625" customWidth="1"/>
    <col min="2" max="2" width="5.42578125" bestFit="1" customWidth="1"/>
    <col min="3" max="4" width="8.42578125" bestFit="1" customWidth="1"/>
    <col min="5" max="5" width="2.28515625" customWidth="1"/>
    <col min="6" max="6" width="10.42578125" bestFit="1" customWidth="1"/>
    <col min="7" max="7" width="8.5703125" bestFit="1" customWidth="1"/>
    <col min="8" max="8" width="2.28515625" customWidth="1"/>
    <col min="9" max="9" width="10.42578125" bestFit="1" customWidth="1"/>
    <col min="10" max="10" width="8.5703125" bestFit="1" customWidth="1"/>
  </cols>
  <sheetData>
    <row r="1" spans="1:10" x14ac:dyDescent="0.25">
      <c r="A1" s="3" t="s">
        <v>64</v>
      </c>
    </row>
    <row r="2" spans="1:10" x14ac:dyDescent="0.25">
      <c r="A2" s="3" t="s">
        <v>11</v>
      </c>
    </row>
    <row r="3" spans="1:10" x14ac:dyDescent="0.25">
      <c r="A3" s="3" t="s">
        <v>50</v>
      </c>
    </row>
    <row r="5" spans="1:10" ht="15.75" thickBot="1" x14ac:dyDescent="0.3"/>
    <row r="6" spans="1:10" x14ac:dyDescent="0.25">
      <c r="B6" s="9"/>
      <c r="C6" s="9" t="s">
        <v>55</v>
      </c>
      <c r="D6" s="9"/>
    </row>
    <row r="7" spans="1:10" ht="15.75" thickBot="1" x14ac:dyDescent="0.3">
      <c r="B7" s="10" t="s">
        <v>22</v>
      </c>
      <c r="C7" s="10" t="s">
        <v>23</v>
      </c>
      <c r="D7" s="10" t="s">
        <v>52</v>
      </c>
    </row>
    <row r="8" spans="1:10" ht="15.75" thickBot="1" x14ac:dyDescent="0.3">
      <c r="B8" s="4" t="s">
        <v>33</v>
      </c>
      <c r="C8" s="4" t="s">
        <v>34</v>
      </c>
      <c r="D8" s="7">
        <v>670</v>
      </c>
    </row>
    <row r="10" spans="1:10" ht="15.75" thickBot="1" x14ac:dyDescent="0.3"/>
    <row r="11" spans="1:10" x14ac:dyDescent="0.25">
      <c r="B11" s="9"/>
      <c r="C11" s="9" t="s">
        <v>65</v>
      </c>
      <c r="D11" s="9"/>
      <c r="F11" s="9" t="s">
        <v>66</v>
      </c>
      <c r="G11" s="9" t="s">
        <v>55</v>
      </c>
      <c r="I11" s="9" t="s">
        <v>69</v>
      </c>
      <c r="J11" s="9" t="s">
        <v>55</v>
      </c>
    </row>
    <row r="12" spans="1:10" ht="15.75" thickBot="1" x14ac:dyDescent="0.3">
      <c r="B12" s="10" t="s">
        <v>22</v>
      </c>
      <c r="C12" s="10" t="s">
        <v>23</v>
      </c>
      <c r="D12" s="10" t="s">
        <v>52</v>
      </c>
      <c r="F12" s="10" t="s">
        <v>67</v>
      </c>
      <c r="G12" s="10" t="s">
        <v>68</v>
      </c>
      <c r="I12" s="10" t="s">
        <v>67</v>
      </c>
      <c r="J12" s="10" t="s">
        <v>68</v>
      </c>
    </row>
    <row r="13" spans="1:10" x14ac:dyDescent="0.25">
      <c r="B13" s="6" t="s">
        <v>35</v>
      </c>
      <c r="C13" s="6" t="s">
        <v>0</v>
      </c>
      <c r="D13" s="8">
        <v>14</v>
      </c>
      <c r="F13" s="8">
        <v>0</v>
      </c>
      <c r="G13" s="8">
        <v>390</v>
      </c>
      <c r="I13" s="8">
        <v>14</v>
      </c>
      <c r="J13" s="8">
        <v>670</v>
      </c>
    </row>
    <row r="14" spans="1:10" ht="15.75" thickBot="1" x14ac:dyDescent="0.3">
      <c r="B14" s="4" t="s">
        <v>37</v>
      </c>
      <c r="C14" s="4" t="s">
        <v>1</v>
      </c>
      <c r="D14" s="7">
        <v>13</v>
      </c>
      <c r="F14" s="7">
        <v>0</v>
      </c>
      <c r="G14" s="7">
        <v>280</v>
      </c>
      <c r="I14" s="7">
        <v>13</v>
      </c>
      <c r="J14" s="7">
        <v>670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B288D-163B-477A-AB6B-F45052B58922}">
  <dimension ref="C3:G11"/>
  <sheetViews>
    <sheetView workbookViewId="0">
      <selection activeCell="F11" sqref="F11"/>
    </sheetView>
  </sheetViews>
  <sheetFormatPr baseColWidth="10" defaultColWidth="15.5703125" defaultRowHeight="18.75" x14ac:dyDescent="0.3"/>
  <cols>
    <col min="1" max="2" width="15.5703125" style="2"/>
    <col min="3" max="3" width="10.5703125" style="2" bestFit="1" customWidth="1"/>
    <col min="4" max="4" width="4.85546875" style="2" bestFit="1" customWidth="1"/>
    <col min="5" max="5" width="15.5703125" style="2"/>
    <col min="6" max="6" width="12.7109375" style="2" bestFit="1" customWidth="1"/>
    <col min="7" max="7" width="11.42578125" style="2" bestFit="1" customWidth="1"/>
    <col min="8" max="16384" width="15.5703125" style="2"/>
  </cols>
  <sheetData>
    <row r="3" spans="3:7" x14ac:dyDescent="0.3">
      <c r="C3" s="1" t="s">
        <v>0</v>
      </c>
      <c r="D3" s="1">
        <v>14</v>
      </c>
    </row>
    <row r="4" spans="3:7" x14ac:dyDescent="0.3">
      <c r="C4" s="1" t="s">
        <v>1</v>
      </c>
      <c r="D4" s="1">
        <v>13</v>
      </c>
    </row>
    <row r="6" spans="3:7" x14ac:dyDescent="0.3">
      <c r="C6" s="1"/>
      <c r="D6" s="1" t="s">
        <v>6</v>
      </c>
      <c r="E6" s="1" t="s">
        <v>7</v>
      </c>
      <c r="F6" s="1" t="s">
        <v>9</v>
      </c>
      <c r="G6" s="1" t="s">
        <v>8</v>
      </c>
    </row>
    <row r="7" spans="3:7" x14ac:dyDescent="0.3">
      <c r="C7" s="1" t="s">
        <v>2</v>
      </c>
      <c r="D7" s="1">
        <v>5</v>
      </c>
      <c r="E7" s="1">
        <v>3</v>
      </c>
      <c r="F7" s="1">
        <f>D7*$D$3+E7*$D$4</f>
        <v>109</v>
      </c>
      <c r="G7" s="1">
        <v>120</v>
      </c>
    </row>
    <row r="8" spans="3:7" x14ac:dyDescent="0.3">
      <c r="C8" s="1" t="s">
        <v>3</v>
      </c>
      <c r="D8" s="1">
        <v>3</v>
      </c>
      <c r="E8" s="1">
        <v>3</v>
      </c>
      <c r="F8" s="1">
        <f t="shared" ref="F8:F9" si="0">D8*$D$3+E8*$D$4</f>
        <v>81</v>
      </c>
      <c r="G8" s="1">
        <v>81</v>
      </c>
    </row>
    <row r="9" spans="3:7" x14ac:dyDescent="0.3">
      <c r="C9" s="1" t="s">
        <v>4</v>
      </c>
      <c r="D9" s="1">
        <v>3</v>
      </c>
      <c r="E9" s="1">
        <v>6</v>
      </c>
      <c r="F9" s="1">
        <f t="shared" si="0"/>
        <v>120</v>
      </c>
      <c r="G9" s="1">
        <v>120</v>
      </c>
    </row>
    <row r="10" spans="3:7" x14ac:dyDescent="0.3">
      <c r="C10" s="1"/>
      <c r="D10" s="1"/>
      <c r="E10" s="1"/>
      <c r="F10" s="1"/>
      <c r="G10" s="1"/>
    </row>
    <row r="11" spans="3:7" x14ac:dyDescent="0.3">
      <c r="C11" s="1" t="s">
        <v>5</v>
      </c>
      <c r="D11" s="1">
        <v>20</v>
      </c>
      <c r="E11" s="1">
        <v>30</v>
      </c>
      <c r="F11" s="1">
        <f>D11*$D$3+E11*$D$4</f>
        <v>670</v>
      </c>
      <c r="G11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D1F6E-76DA-4B55-BC45-C5AF89A1EBAB}">
  <dimension ref="C3:G11"/>
  <sheetViews>
    <sheetView tabSelected="1" workbookViewId="0">
      <selection activeCell="F11" sqref="F11"/>
    </sheetView>
  </sheetViews>
  <sheetFormatPr baseColWidth="10" defaultColWidth="15.5703125" defaultRowHeight="18.75" x14ac:dyDescent="0.3"/>
  <cols>
    <col min="1" max="2" width="15.5703125" style="2"/>
    <col min="3" max="3" width="10.5703125" style="2" bestFit="1" customWidth="1"/>
    <col min="4" max="4" width="13.140625" style="2" customWidth="1"/>
    <col min="5" max="5" width="15.5703125" style="2"/>
    <col min="6" max="6" width="12.7109375" style="2" bestFit="1" customWidth="1"/>
    <col min="7" max="7" width="11.42578125" style="2" bestFit="1" customWidth="1"/>
    <col min="8" max="16384" width="15.5703125" style="2"/>
  </cols>
  <sheetData>
    <row r="3" spans="3:7" x14ac:dyDescent="0.3">
      <c r="C3" s="1" t="s">
        <v>0</v>
      </c>
      <c r="D3" s="1">
        <v>4</v>
      </c>
    </row>
    <row r="4" spans="3:7" x14ac:dyDescent="0.3">
      <c r="C4" s="1" t="s">
        <v>1</v>
      </c>
      <c r="D4" s="1">
        <v>23</v>
      </c>
    </row>
    <row r="6" spans="3:7" x14ac:dyDescent="0.3">
      <c r="C6" s="1"/>
      <c r="D6" s="1" t="s">
        <v>6</v>
      </c>
      <c r="E6" s="1" t="s">
        <v>7</v>
      </c>
      <c r="F6" s="1" t="s">
        <v>9</v>
      </c>
      <c r="G6" s="1" t="s">
        <v>8</v>
      </c>
    </row>
    <row r="7" spans="3:7" x14ac:dyDescent="0.3">
      <c r="C7" s="1" t="s">
        <v>2</v>
      </c>
      <c r="D7" s="1">
        <v>5</v>
      </c>
      <c r="E7" s="1">
        <v>3</v>
      </c>
      <c r="F7" s="1">
        <f>D7*$D$3+E7*$D$4</f>
        <v>89</v>
      </c>
      <c r="G7" s="1">
        <v>120</v>
      </c>
    </row>
    <row r="8" spans="3:7" x14ac:dyDescent="0.3">
      <c r="C8" s="1" t="s">
        <v>3</v>
      </c>
      <c r="D8" s="1">
        <v>3</v>
      </c>
      <c r="E8" s="1">
        <v>3</v>
      </c>
      <c r="F8" s="1">
        <f t="shared" ref="F8:F9" si="0">D8*$D$3+E8*$D$4</f>
        <v>81</v>
      </c>
      <c r="G8" s="1">
        <v>81</v>
      </c>
    </row>
    <row r="9" spans="3:7" x14ac:dyDescent="0.3">
      <c r="C9" s="1" t="s">
        <v>4</v>
      </c>
      <c r="D9" s="1">
        <v>3</v>
      </c>
      <c r="E9" s="1">
        <v>6</v>
      </c>
      <c r="F9" s="1">
        <f t="shared" si="0"/>
        <v>150</v>
      </c>
      <c r="G9" s="1">
        <v>150</v>
      </c>
    </row>
    <row r="10" spans="3:7" x14ac:dyDescent="0.3">
      <c r="C10" s="1"/>
      <c r="D10" s="1"/>
      <c r="E10" s="1"/>
      <c r="F10" s="1"/>
      <c r="G10" s="1"/>
    </row>
    <row r="11" spans="3:7" x14ac:dyDescent="0.3">
      <c r="C11" s="1" t="s">
        <v>5</v>
      </c>
      <c r="D11" s="1">
        <v>20</v>
      </c>
      <c r="E11" s="1">
        <v>30</v>
      </c>
      <c r="F11" s="1">
        <f>D11*$D$3+E11*$D$4</f>
        <v>770</v>
      </c>
      <c r="G1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anfang</vt:lpstr>
      <vt:lpstr>Antwortbericht 1</vt:lpstr>
      <vt:lpstr>Sensitivitätsbericht 1</vt:lpstr>
      <vt:lpstr>Grenzwertbericht 1</vt:lpstr>
      <vt:lpstr>lösung_1</vt:lpstr>
      <vt:lpstr>lösung_2_v1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Jürgen Meisel</cp:lastModifiedBy>
  <dcterms:created xsi:type="dcterms:W3CDTF">2025-05-25T09:31:55Z</dcterms:created>
  <dcterms:modified xsi:type="dcterms:W3CDTF">2025-05-25T09:49:10Z</dcterms:modified>
</cp:coreProperties>
</file>